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2960" windowHeight="8955"/>
  </bookViews>
  <sheets>
    <sheet name="Clock to Credit Hour Converter" sheetId="2" r:id="rId1"/>
  </sheets>
  <definedNames>
    <definedName name="_xlnm.Print_Area" localSheetId="0">'Clock to Credit Hour Converter'!$A$1:$Q$47</definedName>
  </definedNames>
  <calcPr calcId="152511"/>
</workbook>
</file>

<file path=xl/calcChain.xml><?xml version="1.0" encoding="utf-8"?>
<calcChain xmlns="http://schemas.openxmlformats.org/spreadsheetml/2006/main">
  <c r="D8" i="2" l="1"/>
  <c r="I31" i="2" l="1"/>
  <c r="I29" i="2"/>
  <c r="F24" i="2"/>
  <c r="L24" i="2"/>
  <c r="D32" i="2"/>
  <c r="J32" i="2"/>
  <c r="P32" i="2" s="1"/>
  <c r="D33" i="2"/>
  <c r="J33" i="2"/>
  <c r="P33" i="2" s="1"/>
  <c r="J9" i="2"/>
  <c r="P9" i="2" s="1"/>
  <c r="D9" i="2"/>
  <c r="J8" i="2"/>
  <c r="L6" i="2"/>
  <c r="F6" i="2"/>
  <c r="D10" i="2" l="1"/>
  <c r="J10" i="2"/>
  <c r="D34" i="2"/>
  <c r="J34" i="2"/>
  <c r="P34" i="2"/>
  <c r="P8" i="2"/>
  <c r="P10" i="2" s="1"/>
</calcChain>
</file>

<file path=xl/sharedStrings.xml><?xml version="1.0" encoding="utf-8"?>
<sst xmlns="http://schemas.openxmlformats.org/spreadsheetml/2006/main" count="67" uniqueCount="33">
  <si>
    <t>Conversion from clock hours per week to credit hours</t>
  </si>
  <si>
    <r>
      <rPr>
        <b/>
        <u val="double"/>
        <sz val="11"/>
        <color theme="1"/>
        <rFont val="Times New Roman"/>
        <family val="1"/>
      </rPr>
      <t>How to use</t>
    </r>
    <r>
      <rPr>
        <b/>
        <sz val="11"/>
        <color theme="1"/>
        <rFont val="Times New Roman"/>
        <family val="1"/>
      </rPr>
      <t xml:space="preserve">:
</t>
    </r>
    <r>
      <rPr>
        <sz val="11"/>
        <color theme="1"/>
        <rFont val="Times New Roman"/>
        <family val="1"/>
      </rPr>
      <t xml:space="preserve">1. Use first table to calculate credit hours for lecture/lab course and the second one for internship/training/fieldwork course </t>
    </r>
    <r>
      <rPr>
        <b/>
        <sz val="11"/>
        <color theme="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2. Put a number of lecture/lab/internship/training/fieldwork hours per week in the box with red underline 
3. The table will calculate and show the following data: 
    - Structure of credit hours
    - Lecture/Lab/Internship/Training/Fieldwork credits  
    - Total credits 
    - Total study hours per week    
    - Lecture/Lab/Internship/Training/Fieldwork hours per trimester 
    - Total study hours per trimester  
</t>
    </r>
    <r>
      <rPr>
        <b/>
        <sz val="11"/>
        <color theme="1"/>
        <rFont val="Times New Roman"/>
        <family val="1"/>
      </rPr>
      <t xml:space="preserve">
</t>
    </r>
  </si>
  <si>
    <t>LECTURE AND LAB COURSE</t>
  </si>
  <si>
    <t>Structure of Credit Hours</t>
  </si>
  <si>
    <t>Credits</t>
  </si>
  <si>
    <t>Lecture Hours
Per Week</t>
  </si>
  <si>
    <t>Lab Hours
Per Week</t>
  </si>
  <si>
    <t>Self Study Hours
Per Week</t>
  </si>
  <si>
    <t>(</t>
  </si>
  <si>
    <t>-</t>
  </si>
  <si>
    <t>)</t>
  </si>
  <si>
    <t xml:space="preserve">Lecture Credits </t>
  </si>
  <si>
    <t>=</t>
  </si>
  <si>
    <t xml:space="preserve">Lecture hours per week </t>
  </si>
  <si>
    <t xml:space="preserve">Lecture hours per trimester </t>
  </si>
  <si>
    <t>Lab Credits</t>
  </si>
  <si>
    <t xml:space="preserve">Lab hours per week </t>
  </si>
  <si>
    <t>Lab hours per trimester</t>
  </si>
  <si>
    <t xml:space="preserve">Total Credits </t>
  </si>
  <si>
    <t>Total study hours per week</t>
  </si>
  <si>
    <t>Total study hours per trimester</t>
  </si>
  <si>
    <t>INTERNSHIP/TRAINING/FIELDWORK COURSE</t>
  </si>
  <si>
    <r>
      <rPr>
        <b/>
        <sz val="7.5"/>
        <color theme="1"/>
        <rFont val="Times New Roman"/>
        <family val="1"/>
      </rPr>
      <t xml:space="preserve">Internship/
Training/
Fieldwork 
</t>
    </r>
    <r>
      <rPr>
        <b/>
        <sz val="8"/>
        <color theme="1"/>
        <rFont val="Times New Roman"/>
        <family val="1"/>
      </rPr>
      <t>Hours Per Week</t>
    </r>
  </si>
  <si>
    <t>Intership/Training/Fieldwork Credits</t>
  </si>
  <si>
    <t xml:space="preserve">Internship/training/fieldwork hours per week </t>
  </si>
  <si>
    <t>Internship/training/fieldwork hours per trimester</t>
  </si>
  <si>
    <t xml:space="preserve">If </t>
  </si>
  <si>
    <t>(Put 3-6) hours per week = 1 credit</t>
  </si>
  <si>
    <r>
      <rPr>
        <b/>
        <u/>
        <sz val="12"/>
        <color theme="1"/>
        <rFont val="Times New Roman"/>
        <family val="1"/>
      </rPr>
      <t>Explanation</t>
    </r>
    <r>
      <rPr>
        <sz val="12"/>
        <color theme="1"/>
        <rFont val="Times New Roman"/>
        <family val="1"/>
      </rPr>
      <t xml:space="preserve">
1 lecture hour per week                                 = 1 credit
2 lab hours per week                                     = 1 credit
</t>
    </r>
    <r>
      <rPr>
        <b/>
        <u/>
        <sz val="12"/>
        <color theme="1"/>
        <rFont val="Times New Roman"/>
        <family val="1"/>
      </rPr>
      <t xml:space="preserve">Formula for calculating credits </t>
    </r>
    <r>
      <rPr>
        <sz val="12"/>
        <color theme="1"/>
        <rFont val="Times New Roman"/>
        <family val="1"/>
      </rPr>
      <t xml:space="preserve">
For lecture and lab course:
Course credits = Lecture hours per week + (Lab hours per week/2)
</t>
    </r>
    <r>
      <rPr>
        <b/>
        <u/>
        <sz val="12"/>
        <color theme="1"/>
        <rFont val="Times New Roman"/>
        <family val="1"/>
      </rPr>
      <t>Formula for calculating self-study credits</t>
    </r>
    <r>
      <rPr>
        <sz val="12"/>
        <color theme="1"/>
        <rFont val="Times New Roman"/>
        <family val="1"/>
      </rPr>
      <t xml:space="preserve">
For lecture and lab course:
Self-study hours = (Lecture hours per week*2) + (Lab hours per week/2)</t>
    </r>
  </si>
  <si>
    <t xml:space="preserve">Formula for calculating credits </t>
  </si>
  <si>
    <t>Course credits = Lecture hours per week + (Internship/training/fieldwork hours per week  /</t>
  </si>
  <si>
    <t>Formula for calculating self-study credits</t>
  </si>
  <si>
    <t xml:space="preserve">  Self-study hours = (Lecture hours per week*2) + (Internship/training/fieldwork hours per week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</si>
</sst>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6"/>
      <color theme="1"/>
      <name val="Angsana Ne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6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7.5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4">
    <xf numFmtId="0" fontId="0" fillId="0" borderId="0" xfId="0"/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6" fillId="4" borderId="6" xfId="0" applyFont="1" applyFill="1" applyBorder="1" applyAlignment="1" applyProtection="1">
      <alignment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49" fontId="6" fillId="4" borderId="0" xfId="0" applyNumberFormat="1" applyFont="1" applyFill="1" applyBorder="1" applyAlignment="1" applyProtection="1">
      <alignment vertical="center"/>
      <protection hidden="1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vertical="center"/>
      <protection hidden="1"/>
    </xf>
    <xf numFmtId="0" fontId="4" fillId="4" borderId="13" xfId="0" applyFont="1" applyFill="1" applyBorder="1" applyAlignment="1" applyProtection="1">
      <alignment horizontal="right" vertical="center"/>
      <protection hidden="1"/>
    </xf>
    <xf numFmtId="0" fontId="3" fillId="4" borderId="13" xfId="0" applyFont="1" applyFill="1" applyBorder="1" applyAlignment="1" applyProtection="1">
      <alignment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49" fontId="6" fillId="4" borderId="13" xfId="0" applyNumberFormat="1" applyFont="1" applyFill="1" applyBorder="1" applyAlignment="1" applyProtection="1">
      <alignment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49" fontId="6" fillId="4" borderId="13" xfId="0" applyNumberFormat="1" applyFont="1" applyFill="1" applyBorder="1" applyAlignment="1" applyProtection="1">
      <alignment horizontal="center" vertical="center"/>
      <protection hidden="1"/>
    </xf>
    <xf numFmtId="1" fontId="6" fillId="4" borderId="13" xfId="0" applyNumberFormat="1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6" fillId="5" borderId="0" xfId="0" applyNumberFormat="1" applyFont="1" applyFill="1" applyBorder="1" applyAlignment="1" applyProtection="1">
      <alignment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49" fontId="6" fillId="5" borderId="6" xfId="0" applyNumberFormat="1" applyFont="1" applyFill="1" applyBorder="1" applyAlignment="1" applyProtection="1">
      <alignment vertical="center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vertical="center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5" borderId="1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9" fontId="4" fillId="6" borderId="3" xfId="0" applyNumberFormat="1" applyFont="1" applyFill="1" applyBorder="1" applyAlignment="1" applyProtection="1">
      <alignment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vertical="center"/>
      <protection hidden="1"/>
    </xf>
    <xf numFmtId="49" fontId="6" fillId="0" borderId="0" xfId="0" quotePrefix="1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/>
    <xf numFmtId="49" fontId="4" fillId="7" borderId="3" xfId="0" applyNumberFormat="1" applyFont="1" applyFill="1" applyBorder="1" applyAlignment="1" applyProtection="1">
      <alignment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/>
    <xf numFmtId="0" fontId="10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1" fontId="6" fillId="4" borderId="0" xfId="0" applyNumberFormat="1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right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1" fontId="10" fillId="4" borderId="9" xfId="0" applyNumberFormat="1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vertical="center"/>
      <protection hidden="1"/>
    </xf>
    <xf numFmtId="0" fontId="16" fillId="4" borderId="8" xfId="0" applyFont="1" applyFill="1" applyBorder="1" applyAlignment="1" applyProtection="1">
      <alignment horizontal="left" vertical="center"/>
      <protection hidden="1"/>
    </xf>
    <xf numFmtId="0" fontId="15" fillId="4" borderId="13" xfId="0" applyFont="1" applyFill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6" xfId="0" applyFont="1" applyBorder="1" applyAlignment="1" applyProtection="1">
      <alignment vertical="top" wrapText="1"/>
      <protection hidden="1"/>
    </xf>
    <xf numFmtId="0" fontId="6" fillId="0" borderId="7" xfId="0" applyFont="1" applyBorder="1" applyAlignment="1" applyProtection="1">
      <alignment vertical="top" wrapText="1"/>
      <protection hidden="1"/>
    </xf>
    <xf numFmtId="0" fontId="6" fillId="0" borderId="8" xfId="0" applyFont="1" applyBorder="1" applyAlignment="1" applyProtection="1">
      <alignment vertical="top" wrapText="1"/>
      <protection hidden="1"/>
    </xf>
    <xf numFmtId="0" fontId="6" fillId="0" borderId="11" xfId="0" applyFont="1" applyBorder="1" applyAlignment="1" applyProtection="1">
      <alignment vertical="top" wrapText="1"/>
      <protection hidden="1"/>
    </xf>
    <xf numFmtId="0" fontId="6" fillId="0" borderId="12" xfId="0" applyFont="1" applyBorder="1" applyAlignment="1" applyProtection="1">
      <alignment vertical="top" wrapText="1"/>
      <protection hidden="1"/>
    </xf>
    <xf numFmtId="0" fontId="6" fillId="0" borderId="13" xfId="0" applyFont="1" applyBorder="1" applyAlignment="1" applyProtection="1">
      <alignment vertical="top" wrapText="1"/>
      <protection hidden="1"/>
    </xf>
    <xf numFmtId="0" fontId="6" fillId="0" borderId="14" xfId="0" applyFont="1" applyBorder="1" applyAlignment="1" applyProtection="1">
      <alignment vertical="top" wrapText="1"/>
      <protection hidden="1"/>
    </xf>
    <xf numFmtId="0" fontId="10" fillId="4" borderId="9" xfId="0" applyNumberFormat="1" applyFont="1" applyFill="1" applyBorder="1" applyAlignment="1" applyProtection="1">
      <alignment horizontal="center" vertical="center"/>
      <protection hidden="1"/>
    </xf>
    <xf numFmtId="0" fontId="6" fillId="5" borderId="0" xfId="0" applyNumberFormat="1" applyFont="1" applyFill="1" applyBorder="1" applyAlignment="1" applyProtection="1">
      <alignment horizontal="center" vertical="center"/>
      <protection hidden="1"/>
    </xf>
    <xf numFmtId="0" fontId="4" fillId="7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left" vertical="center"/>
      <protection hidden="1"/>
    </xf>
    <xf numFmtId="0" fontId="4" fillId="7" borderId="3" xfId="0" applyFont="1" applyFill="1" applyBorder="1" applyAlignment="1" applyProtection="1">
      <alignment horizontal="left" vertical="center"/>
      <protection hidden="1"/>
    </xf>
    <xf numFmtId="0" fontId="12" fillId="7" borderId="2" xfId="0" applyFont="1" applyFill="1" applyBorder="1" applyAlignment="1" applyProtection="1">
      <alignment horizontal="left" vertical="center"/>
      <protection hidden="1"/>
    </xf>
    <xf numFmtId="0" fontId="12" fillId="7" borderId="3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indent="10"/>
      <protection hidden="1"/>
    </xf>
    <xf numFmtId="0" fontId="4" fillId="6" borderId="2" xfId="0" applyFont="1" applyFill="1" applyBorder="1" applyAlignment="1" applyProtection="1">
      <alignment horizontal="left" vertical="center"/>
      <protection hidden="1"/>
    </xf>
    <xf numFmtId="0" fontId="4" fillId="6" borderId="3" xfId="0" applyFont="1" applyFill="1" applyBorder="1" applyAlignment="1" applyProtection="1">
      <alignment horizontal="left" vertical="center"/>
      <protection hidden="1"/>
    </xf>
    <xf numFmtId="0" fontId="12" fillId="6" borderId="2" xfId="0" applyFont="1" applyFill="1" applyBorder="1" applyAlignment="1" applyProtection="1">
      <alignment horizontal="left" vertical="center"/>
      <protection hidden="1"/>
    </xf>
    <xf numFmtId="0" fontId="12" fillId="6" borderId="3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4" fillId="5" borderId="12" xfId="0" applyFont="1" applyFill="1" applyBorder="1" applyAlignment="1" applyProtection="1">
      <alignment horizontal="left" vertical="center"/>
      <protection hidden="1"/>
    </xf>
    <xf numFmtId="0" fontId="14" fillId="5" borderId="13" xfId="0" applyFont="1" applyFill="1" applyBorder="1" applyAlignment="1" applyProtection="1">
      <alignment horizontal="left" vertical="center"/>
      <protection hidden="1"/>
    </xf>
    <xf numFmtId="0" fontId="15" fillId="5" borderId="12" xfId="0" applyFont="1" applyFill="1" applyBorder="1" applyAlignment="1" applyProtection="1">
      <alignment horizontal="left" vertical="center"/>
      <protection hidden="1"/>
    </xf>
    <xf numFmtId="0" fontId="15" fillId="5" borderId="13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indent="10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15" fillId="4" borderId="12" xfId="0" applyFont="1" applyFill="1" applyBorder="1" applyAlignment="1" applyProtection="1">
      <alignment horizontal="center" vertical="center"/>
      <protection hidden="1"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left" vertical="center"/>
      <protection hidden="1"/>
    </xf>
    <xf numFmtId="0" fontId="6" fillId="5" borderId="6" xfId="0" applyFont="1" applyFill="1" applyBorder="1" applyAlignment="1" applyProtection="1">
      <alignment horizontal="left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6" fillId="5" borderId="8" xfId="0" applyFont="1" applyFill="1" applyBorder="1" applyAlignment="1" applyProtection="1">
      <alignment horizontal="left" vertical="center"/>
      <protection hidden="1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6" fillId="5" borderId="12" xfId="0" applyFont="1" applyFill="1" applyBorder="1" applyAlignment="1" applyProtection="1">
      <alignment horizontal="left" vertical="center"/>
      <protection hidden="1"/>
    </xf>
    <xf numFmtId="0" fontId="6" fillId="5" borderId="13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0" fontId="4" fillId="0" borderId="4" xfId="0" applyFont="1" applyFill="1" applyBorder="1" applyAlignment="1" applyProtection="1">
      <alignment horizontal="left" vertical="top" wrapText="1"/>
      <protection hidden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abSelected="1" zoomScaleNormal="100" workbookViewId="0">
      <selection activeCell="H6" sqref="H6"/>
    </sheetView>
  </sheetViews>
  <sheetFormatPr defaultRowHeight="20.25" x14ac:dyDescent="0.3"/>
  <cols>
    <col min="1" max="2" width="13.5703125" style="58" customWidth="1"/>
    <col min="3" max="3" width="1.7109375" style="58" customWidth="1"/>
    <col min="4" max="4" width="15.5703125" style="58" customWidth="1"/>
    <col min="5" max="5" width="1.7109375" style="58" customWidth="1"/>
    <col min="6" max="6" width="15.5703125" style="58" customWidth="1"/>
    <col min="7" max="7" width="1.7109375" style="58" customWidth="1"/>
    <col min="8" max="8" width="15.5703125" style="58" customWidth="1"/>
    <col min="9" max="9" width="1.7109375" style="58" customWidth="1"/>
    <col min="10" max="10" width="15.5703125" style="58" customWidth="1"/>
    <col min="11" max="11" width="1.7109375" style="58" customWidth="1"/>
    <col min="12" max="12" width="15.5703125" style="58" customWidth="1"/>
    <col min="13" max="13" width="1.7109375" style="58" customWidth="1"/>
    <col min="14" max="14" width="15.140625" style="58" customWidth="1"/>
    <col min="15" max="15" width="1.85546875" style="58" customWidth="1"/>
    <col min="16" max="16" width="13.5703125" style="58" customWidth="1"/>
    <col min="17" max="17" width="2.140625" style="58" customWidth="1"/>
    <col min="18" max="16384" width="9.140625" style="58"/>
  </cols>
  <sheetData>
    <row r="1" spans="1:36" s="1" customFormat="1" ht="24" customHeight="1" thickBot="1" x14ac:dyDescent="0.3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</row>
    <row r="2" spans="1:36" s="2" customFormat="1" ht="162" customHeight="1" thickBot="1" x14ac:dyDescent="0.55000000000000004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36" s="4" customFormat="1" ht="24" customHeight="1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</row>
    <row r="4" spans="1:36" s="4" customFormat="1" ht="24" customHeight="1" thickBot="1" x14ac:dyDescent="0.55000000000000004">
      <c r="A4" s="86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2"/>
    </row>
    <row r="5" spans="1:36" s="4" customFormat="1" ht="24" customHeight="1" x14ac:dyDescent="0.5">
      <c r="A5" s="111" t="s">
        <v>3</v>
      </c>
      <c r="B5" s="112"/>
      <c r="C5" s="112"/>
      <c r="D5" s="112"/>
      <c r="E5" s="5"/>
      <c r="F5" s="6" t="s">
        <v>4</v>
      </c>
      <c r="G5" s="5"/>
      <c r="H5" s="7" t="s">
        <v>5</v>
      </c>
      <c r="I5" s="5"/>
      <c r="J5" s="7" t="s">
        <v>6</v>
      </c>
      <c r="K5" s="5"/>
      <c r="L5" s="8" t="s">
        <v>7</v>
      </c>
      <c r="M5" s="9"/>
      <c r="N5" s="9"/>
      <c r="O5" s="9"/>
      <c r="P5" s="9"/>
      <c r="Q5" s="10"/>
      <c r="R5" s="2"/>
    </row>
    <row r="6" spans="1:36" s="4" customFormat="1" ht="24" customHeight="1" thickBot="1" x14ac:dyDescent="0.55000000000000004">
      <c r="A6" s="11"/>
      <c r="B6" s="12"/>
      <c r="C6" s="12"/>
      <c r="D6" s="12"/>
      <c r="E6" s="13"/>
      <c r="F6" s="14">
        <f>H6+(J6/2)</f>
        <v>4</v>
      </c>
      <c r="G6" s="15" t="s">
        <v>8</v>
      </c>
      <c r="H6" s="16">
        <v>2</v>
      </c>
      <c r="I6" s="17" t="s">
        <v>9</v>
      </c>
      <c r="J6" s="16">
        <v>4</v>
      </c>
      <c r="K6" s="17" t="s">
        <v>9</v>
      </c>
      <c r="L6" s="14">
        <f>(H6*2)+(J6/2)</f>
        <v>6</v>
      </c>
      <c r="M6" s="15" t="s">
        <v>10</v>
      </c>
      <c r="N6" s="18"/>
      <c r="O6" s="18"/>
      <c r="P6" s="18"/>
      <c r="Q6" s="19"/>
      <c r="R6" s="20"/>
      <c r="T6" s="21"/>
      <c r="U6" s="22"/>
      <c r="V6" s="23"/>
      <c r="W6" s="24"/>
      <c r="X6" s="117"/>
      <c r="Y6" s="117"/>
      <c r="Z6" s="117"/>
      <c r="AA6" s="117"/>
      <c r="AB6" s="117"/>
      <c r="AC6" s="117"/>
      <c r="AD6" s="117"/>
      <c r="AE6" s="22"/>
      <c r="AF6" s="25"/>
      <c r="AG6" s="24"/>
      <c r="AH6" s="24"/>
      <c r="AI6" s="24"/>
      <c r="AJ6" s="24"/>
    </row>
    <row r="7" spans="1:36" s="4" customFormat="1" ht="24.75" customHeight="1" thickTop="1" thickBot="1" x14ac:dyDescent="0.55000000000000004">
      <c r="A7" s="26"/>
      <c r="B7" s="27"/>
      <c r="C7" s="27"/>
      <c r="D7" s="27"/>
      <c r="E7" s="28"/>
      <c r="F7" s="29"/>
      <c r="G7" s="30"/>
      <c r="H7" s="31"/>
      <c r="I7" s="32"/>
      <c r="J7" s="31"/>
      <c r="K7" s="32"/>
      <c r="L7" s="33"/>
      <c r="M7" s="30"/>
      <c r="N7" s="34"/>
      <c r="O7" s="34"/>
      <c r="P7" s="34"/>
      <c r="Q7" s="35"/>
      <c r="R7" s="20"/>
      <c r="T7" s="21"/>
      <c r="U7" s="22"/>
      <c r="V7" s="36"/>
      <c r="W7" s="24"/>
      <c r="X7" s="117"/>
      <c r="Y7" s="117"/>
      <c r="Z7" s="117"/>
      <c r="AA7" s="117"/>
      <c r="AB7" s="117"/>
      <c r="AC7" s="117"/>
      <c r="AD7" s="117"/>
      <c r="AE7" s="22"/>
      <c r="AF7" s="25"/>
      <c r="AG7" s="24"/>
      <c r="AH7" s="24"/>
      <c r="AI7" s="24"/>
      <c r="AJ7" s="24"/>
    </row>
    <row r="8" spans="1:36" s="43" customFormat="1" ht="24.75" customHeight="1" x14ac:dyDescent="0.5">
      <c r="A8" s="113" t="s">
        <v>11</v>
      </c>
      <c r="B8" s="114"/>
      <c r="C8" s="37" t="s">
        <v>12</v>
      </c>
      <c r="D8" s="38">
        <f>H6</f>
        <v>2</v>
      </c>
      <c r="E8" s="109" t="s">
        <v>13</v>
      </c>
      <c r="F8" s="110"/>
      <c r="G8" s="110"/>
      <c r="H8" s="110"/>
      <c r="I8" s="39" t="s">
        <v>12</v>
      </c>
      <c r="J8" s="38">
        <f>H6</f>
        <v>2</v>
      </c>
      <c r="K8" s="109" t="s">
        <v>14</v>
      </c>
      <c r="L8" s="110"/>
      <c r="M8" s="110"/>
      <c r="N8" s="110"/>
      <c r="O8" s="39" t="s">
        <v>12</v>
      </c>
      <c r="P8" s="40">
        <f>J8*12</f>
        <v>24</v>
      </c>
      <c r="Q8" s="41"/>
      <c r="R8" s="42"/>
      <c r="T8" s="44"/>
      <c r="U8" s="45"/>
      <c r="V8" s="3"/>
      <c r="W8" s="46"/>
      <c r="X8" s="98"/>
      <c r="Y8" s="98"/>
      <c r="Z8" s="98"/>
      <c r="AA8" s="98"/>
      <c r="AB8" s="98"/>
      <c r="AC8" s="98"/>
      <c r="AD8" s="98"/>
      <c r="AE8" s="45"/>
      <c r="AF8" s="3"/>
      <c r="AG8" s="46"/>
      <c r="AH8" s="46"/>
      <c r="AI8" s="46"/>
      <c r="AJ8" s="46"/>
    </row>
    <row r="9" spans="1:36" s="2" customFormat="1" ht="23.25" customHeight="1" thickBot="1" x14ac:dyDescent="0.55000000000000004">
      <c r="A9" s="113" t="s">
        <v>15</v>
      </c>
      <c r="B9" s="114"/>
      <c r="C9" s="37" t="s">
        <v>12</v>
      </c>
      <c r="D9" s="47">
        <f>J6/2</f>
        <v>2</v>
      </c>
      <c r="E9" s="115" t="s">
        <v>16</v>
      </c>
      <c r="F9" s="116"/>
      <c r="G9" s="116"/>
      <c r="H9" s="116"/>
      <c r="I9" s="37" t="s">
        <v>12</v>
      </c>
      <c r="J9" s="47">
        <f>J6</f>
        <v>4</v>
      </c>
      <c r="K9" s="115" t="s">
        <v>17</v>
      </c>
      <c r="L9" s="116"/>
      <c r="M9" s="116"/>
      <c r="N9" s="116"/>
      <c r="O9" s="37" t="s">
        <v>12</v>
      </c>
      <c r="P9" s="48">
        <f>J9*12</f>
        <v>48</v>
      </c>
      <c r="Q9" s="49"/>
      <c r="R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6" s="2" customFormat="1" ht="24" customHeight="1" thickBot="1" x14ac:dyDescent="0.55000000000000004">
      <c r="A10" s="94" t="s">
        <v>18</v>
      </c>
      <c r="B10" s="95"/>
      <c r="C10" s="51" t="s">
        <v>12</v>
      </c>
      <c r="D10" s="52">
        <f>SUM(D8:D9)</f>
        <v>4</v>
      </c>
      <c r="E10" s="96" t="s">
        <v>19</v>
      </c>
      <c r="F10" s="97"/>
      <c r="G10" s="97"/>
      <c r="H10" s="97"/>
      <c r="I10" s="51" t="s">
        <v>12</v>
      </c>
      <c r="J10" s="52">
        <f>SUM(J8:J9)</f>
        <v>6</v>
      </c>
      <c r="K10" s="96" t="s">
        <v>20</v>
      </c>
      <c r="L10" s="97"/>
      <c r="M10" s="97"/>
      <c r="N10" s="97"/>
      <c r="O10" s="51" t="s">
        <v>12</v>
      </c>
      <c r="P10" s="53">
        <f>SUM(P8:P9)</f>
        <v>72</v>
      </c>
      <c r="Q10" s="54"/>
      <c r="R10" s="20"/>
      <c r="S10" s="21"/>
      <c r="T10" s="21"/>
      <c r="U10" s="21"/>
      <c r="V10" s="21"/>
      <c r="W10" s="55"/>
      <c r="X10" s="25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6" s="2" customFormat="1" x14ac:dyDescent="0.5">
      <c r="E11" s="56"/>
      <c r="F11" s="57"/>
      <c r="G11" s="57"/>
      <c r="H11" s="57"/>
      <c r="I11" s="57"/>
      <c r="J11" s="57"/>
      <c r="K11" s="55"/>
      <c r="L11" s="25"/>
      <c r="M11" s="21"/>
      <c r="R11" s="21"/>
      <c r="S11" s="21"/>
      <c r="T11" s="21"/>
      <c r="U11" s="21"/>
      <c r="V11" s="21"/>
      <c r="W11" s="55"/>
      <c r="X11" s="25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6" s="2" customFormat="1" ht="20.25" customHeight="1" x14ac:dyDescent="0.5">
      <c r="A12" s="104" t="s">
        <v>28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R12" s="21"/>
      <c r="S12" s="21"/>
      <c r="T12" s="21"/>
      <c r="U12" s="21"/>
      <c r="V12" s="21"/>
      <c r="W12" s="55"/>
      <c r="X12" s="25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6" s="2" customFormat="1" x14ac:dyDescent="0.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R13" s="21"/>
      <c r="S13" s="21"/>
      <c r="T13" s="21"/>
      <c r="U13" s="21"/>
      <c r="V13" s="21"/>
      <c r="W13" s="55"/>
      <c r="X13" s="25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6" s="2" customFormat="1" x14ac:dyDescent="0.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R14" s="21"/>
      <c r="S14" s="21"/>
      <c r="T14" s="21"/>
      <c r="U14" s="21"/>
      <c r="V14" s="21"/>
      <c r="W14" s="55"/>
      <c r="X14" s="25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6" s="2" customFormat="1" x14ac:dyDescent="0.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R15" s="21"/>
      <c r="S15" s="21"/>
      <c r="T15" s="21"/>
      <c r="U15" s="21"/>
      <c r="V15" s="21"/>
      <c r="W15" s="55"/>
      <c r="X15" s="25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6" s="2" customFormat="1" x14ac:dyDescent="0.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R16" s="21"/>
      <c r="S16" s="21"/>
      <c r="T16" s="21"/>
      <c r="U16" s="21"/>
      <c r="V16" s="21"/>
      <c r="W16" s="55"/>
      <c r="X16" s="25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s="2" customFormat="1" x14ac:dyDescent="0.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R17" s="21"/>
      <c r="S17" s="21"/>
      <c r="T17" s="21"/>
      <c r="U17" s="21"/>
      <c r="V17" s="21"/>
      <c r="W17" s="55"/>
      <c r="X17" s="25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s="2" customFormat="1" x14ac:dyDescent="0.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R18" s="21"/>
      <c r="S18" s="21"/>
      <c r="T18" s="21"/>
      <c r="U18" s="21"/>
      <c r="V18" s="21"/>
      <c r="W18" s="55"/>
      <c r="X18" s="25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s="2" customFormat="1" x14ac:dyDescent="0.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R19" s="21"/>
      <c r="S19" s="21"/>
      <c r="T19" s="21"/>
      <c r="U19" s="21"/>
      <c r="V19" s="21"/>
      <c r="W19" s="55"/>
      <c r="X19" s="25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s="2" customFormat="1" x14ac:dyDescent="0.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R20" s="21"/>
      <c r="S20" s="21"/>
      <c r="T20" s="21"/>
      <c r="U20" s="21"/>
      <c r="V20" s="21"/>
      <c r="W20" s="55"/>
      <c r="X20" s="25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2" customFormat="1" ht="21" thickBot="1" x14ac:dyDescent="0.55000000000000004">
      <c r="E21" s="56"/>
      <c r="F21" s="57"/>
      <c r="G21" s="57"/>
      <c r="H21" s="57"/>
      <c r="I21" s="57"/>
      <c r="J21" s="57"/>
      <c r="K21" s="55"/>
      <c r="L21" s="25"/>
      <c r="M21" s="21"/>
      <c r="R21" s="21"/>
      <c r="S21" s="21"/>
      <c r="T21" s="21"/>
      <c r="U21" s="21"/>
      <c r="V21" s="21"/>
      <c r="W21" s="55"/>
      <c r="X21" s="25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" customFormat="1" ht="21" thickBot="1" x14ac:dyDescent="0.55000000000000004">
      <c r="A22" s="86" t="s">
        <v>21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42"/>
      <c r="S22" s="44"/>
      <c r="T22" s="44"/>
      <c r="U22" s="44"/>
      <c r="V22" s="44"/>
      <c r="W22" s="55"/>
      <c r="X22" s="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4" customFormat="1" ht="39.75" x14ac:dyDescent="0.5">
      <c r="A23" s="111" t="s">
        <v>3</v>
      </c>
      <c r="B23" s="112"/>
      <c r="C23" s="112"/>
      <c r="D23" s="112"/>
      <c r="E23" s="5"/>
      <c r="F23" s="6" t="s">
        <v>4</v>
      </c>
      <c r="G23" s="5"/>
      <c r="H23" s="7" t="s">
        <v>5</v>
      </c>
      <c r="I23" s="5"/>
      <c r="J23" s="8" t="s">
        <v>22</v>
      </c>
      <c r="K23" s="5"/>
      <c r="L23" s="8" t="s">
        <v>7</v>
      </c>
      <c r="M23" s="9"/>
      <c r="N23" s="9"/>
      <c r="O23" s="9"/>
      <c r="P23" s="9"/>
      <c r="Q23" s="10"/>
      <c r="R23" s="50"/>
      <c r="S23" s="50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4" customFormat="1" ht="21" thickBot="1" x14ac:dyDescent="0.55000000000000004">
      <c r="A24" s="11"/>
      <c r="B24" s="12"/>
      <c r="C24" s="12"/>
      <c r="D24" s="12"/>
      <c r="E24" s="13"/>
      <c r="F24" s="83" t="e">
        <f>H24+(J24/B26)</f>
        <v>#DIV/0!</v>
      </c>
      <c r="G24" s="15" t="s">
        <v>8</v>
      </c>
      <c r="H24" s="16"/>
      <c r="I24" s="17" t="s">
        <v>9</v>
      </c>
      <c r="J24" s="16"/>
      <c r="K24" s="17" t="s">
        <v>9</v>
      </c>
      <c r="L24" s="70" t="e">
        <f>(H24*2)+(J24/B26)</f>
        <v>#DIV/0!</v>
      </c>
      <c r="M24" s="15" t="s">
        <v>10</v>
      </c>
      <c r="N24" s="18"/>
      <c r="O24" s="18"/>
      <c r="P24" s="18"/>
      <c r="Q24" s="19"/>
      <c r="R24" s="50"/>
      <c r="S24" s="50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4" customFormat="1" ht="24" customHeight="1" thickTop="1" thickBot="1" x14ac:dyDescent="0.55000000000000004">
      <c r="A25" s="26"/>
      <c r="B25" s="27"/>
      <c r="C25" s="27"/>
      <c r="D25" s="27"/>
      <c r="E25" s="28"/>
      <c r="F25" s="29"/>
      <c r="G25" s="30"/>
      <c r="H25" s="31"/>
      <c r="I25" s="32"/>
      <c r="J25" s="31"/>
      <c r="K25" s="32"/>
      <c r="L25" s="33"/>
      <c r="M25" s="30"/>
      <c r="N25" s="34"/>
      <c r="O25" s="34"/>
      <c r="P25" s="34"/>
      <c r="Q25" s="35"/>
      <c r="R25" s="50"/>
      <c r="S25" s="50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4" customFormat="1" ht="24" customHeight="1" thickBot="1" x14ac:dyDescent="0.55000000000000004">
      <c r="A26" s="68" t="s">
        <v>26</v>
      </c>
      <c r="B26" s="16"/>
      <c r="C26" s="12"/>
      <c r="D26" s="69" t="s">
        <v>27</v>
      </c>
      <c r="E26" s="13"/>
      <c r="F26" s="65"/>
      <c r="G26" s="15"/>
      <c r="H26" s="66"/>
      <c r="I26" s="17"/>
      <c r="J26" s="66"/>
      <c r="K26" s="17"/>
      <c r="L26" s="67"/>
      <c r="M26" s="15"/>
      <c r="N26" s="18"/>
      <c r="O26" s="18"/>
      <c r="P26" s="18"/>
      <c r="Q26" s="19"/>
      <c r="R26" s="50"/>
      <c r="S26" s="50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4" customFormat="1" ht="24" customHeight="1" thickTop="1" x14ac:dyDescent="0.5">
      <c r="A27" s="68"/>
      <c r="B27" s="71"/>
      <c r="C27" s="12"/>
      <c r="D27" s="69"/>
      <c r="E27" s="13"/>
      <c r="F27" s="65"/>
      <c r="G27" s="15"/>
      <c r="H27" s="66"/>
      <c r="I27" s="17"/>
      <c r="J27" s="66"/>
      <c r="K27" s="17"/>
      <c r="L27" s="67"/>
      <c r="M27" s="15"/>
      <c r="N27" s="18"/>
      <c r="O27" s="18"/>
      <c r="P27" s="18"/>
      <c r="Q27" s="19"/>
      <c r="R27" s="50"/>
      <c r="S27" s="50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4" customFormat="1" ht="24" customHeight="1" x14ac:dyDescent="0.5">
      <c r="A28" s="73" t="s">
        <v>29</v>
      </c>
      <c r="B28" s="71"/>
      <c r="C28" s="12"/>
      <c r="D28" s="69"/>
      <c r="E28" s="13"/>
      <c r="F28" s="65"/>
      <c r="G28" s="15"/>
      <c r="H28" s="66"/>
      <c r="I28" s="17"/>
      <c r="J28" s="66"/>
      <c r="K28" s="17"/>
      <c r="L28" s="67"/>
      <c r="M28" s="15"/>
      <c r="N28" s="18"/>
      <c r="O28" s="18"/>
      <c r="P28" s="18"/>
      <c r="Q28" s="19"/>
      <c r="R28" s="50"/>
      <c r="S28" s="50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4" customFormat="1" ht="24" customHeight="1" x14ac:dyDescent="0.5">
      <c r="A29" s="105" t="s">
        <v>30</v>
      </c>
      <c r="B29" s="106"/>
      <c r="C29" s="106"/>
      <c r="D29" s="106"/>
      <c r="E29" s="106"/>
      <c r="F29" s="106"/>
      <c r="G29" s="106"/>
      <c r="H29" s="106"/>
      <c r="I29" s="72">
        <f>B26</f>
        <v>0</v>
      </c>
      <c r="J29" s="72" t="s">
        <v>10</v>
      </c>
      <c r="K29" s="17"/>
      <c r="L29" s="67"/>
      <c r="M29" s="15"/>
      <c r="N29" s="18"/>
      <c r="O29" s="18"/>
      <c r="P29" s="18"/>
      <c r="Q29" s="19"/>
      <c r="R29" s="50"/>
      <c r="S29" s="50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4" customFormat="1" ht="24" customHeight="1" x14ac:dyDescent="0.5">
      <c r="A30" s="73" t="s">
        <v>31</v>
      </c>
      <c r="B30" s="66"/>
      <c r="C30" s="66"/>
      <c r="D30" s="66"/>
      <c r="E30" s="66"/>
      <c r="F30" s="66"/>
      <c r="G30" s="66"/>
      <c r="H30" s="66"/>
      <c r="I30" s="72"/>
      <c r="J30" s="72"/>
      <c r="K30" s="17"/>
      <c r="L30" s="67"/>
      <c r="M30" s="15"/>
      <c r="N30" s="18"/>
      <c r="O30" s="18"/>
      <c r="P30" s="18"/>
      <c r="Q30" s="19"/>
      <c r="R30" s="50"/>
      <c r="S30" s="50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4" customFormat="1" ht="24" customHeight="1" thickBot="1" x14ac:dyDescent="0.55000000000000004">
      <c r="A31" s="107" t="s">
        <v>32</v>
      </c>
      <c r="B31" s="108"/>
      <c r="C31" s="108"/>
      <c r="D31" s="108"/>
      <c r="E31" s="108"/>
      <c r="F31" s="108"/>
      <c r="G31" s="108"/>
      <c r="H31" s="108"/>
      <c r="I31" s="74">
        <f>B26</f>
        <v>0</v>
      </c>
      <c r="J31" s="74" t="s">
        <v>10</v>
      </c>
      <c r="K31" s="72"/>
      <c r="L31" s="67"/>
      <c r="M31" s="15"/>
      <c r="N31" s="18"/>
      <c r="O31" s="18"/>
      <c r="P31" s="18"/>
      <c r="Q31" s="19"/>
      <c r="R31" s="50"/>
      <c r="S31" s="50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43" customFormat="1" ht="23.25" customHeight="1" x14ac:dyDescent="0.5">
      <c r="A32" s="109" t="s">
        <v>11</v>
      </c>
      <c r="B32" s="110"/>
      <c r="C32" s="39" t="s">
        <v>12</v>
      </c>
      <c r="D32" s="40">
        <f>H24</f>
        <v>0</v>
      </c>
      <c r="E32" s="109" t="s">
        <v>13</v>
      </c>
      <c r="F32" s="110"/>
      <c r="G32" s="110"/>
      <c r="H32" s="110"/>
      <c r="I32" s="39" t="s">
        <v>12</v>
      </c>
      <c r="J32" s="38">
        <f>H24</f>
        <v>0</v>
      </c>
      <c r="K32" s="109" t="s">
        <v>14</v>
      </c>
      <c r="L32" s="110"/>
      <c r="M32" s="110"/>
      <c r="N32" s="110"/>
      <c r="O32" s="39" t="s">
        <v>12</v>
      </c>
      <c r="P32" s="40">
        <f>J32*12</f>
        <v>0</v>
      </c>
      <c r="Q32" s="41"/>
      <c r="R32" s="42"/>
      <c r="S32" s="44"/>
      <c r="T32" s="44"/>
      <c r="U32" s="44"/>
      <c r="V32" s="45"/>
      <c r="W32" s="36"/>
      <c r="X32" s="44"/>
      <c r="Y32" s="44"/>
      <c r="Z32" s="44"/>
      <c r="AA32" s="98"/>
      <c r="AB32" s="98"/>
      <c r="AC32" s="98"/>
      <c r="AD32" s="98"/>
      <c r="AE32" s="98"/>
      <c r="AF32" s="98"/>
      <c r="AG32" s="98"/>
      <c r="AH32" s="45"/>
      <c r="AI32" s="3"/>
      <c r="AJ32" s="44"/>
    </row>
    <row r="33" spans="1:36" ht="24" customHeight="1" thickBot="1" x14ac:dyDescent="0.35">
      <c r="A33" s="99" t="s">
        <v>23</v>
      </c>
      <c r="B33" s="100"/>
      <c r="C33" s="37" t="s">
        <v>12</v>
      </c>
      <c r="D33" s="84" t="e">
        <f>J24/B26</f>
        <v>#DIV/0!</v>
      </c>
      <c r="E33" s="101" t="s">
        <v>24</v>
      </c>
      <c r="F33" s="102"/>
      <c r="G33" s="102"/>
      <c r="H33" s="102"/>
      <c r="I33" s="37" t="s">
        <v>12</v>
      </c>
      <c r="J33" s="47">
        <f>J24</f>
        <v>0</v>
      </c>
      <c r="K33" s="99" t="s">
        <v>25</v>
      </c>
      <c r="L33" s="100"/>
      <c r="M33" s="100"/>
      <c r="N33" s="100"/>
      <c r="O33" s="37" t="s">
        <v>12</v>
      </c>
      <c r="P33" s="48">
        <f>J33*12</f>
        <v>0</v>
      </c>
      <c r="Q33" s="49"/>
      <c r="R33" s="20"/>
      <c r="S33" s="21"/>
      <c r="T33" s="21"/>
      <c r="U33" s="21"/>
      <c r="V33" s="22"/>
      <c r="W33" s="36"/>
      <c r="X33" s="21"/>
      <c r="Y33" s="21"/>
      <c r="Z33" s="21"/>
      <c r="AA33" s="103"/>
      <c r="AB33" s="103"/>
      <c r="AC33" s="103"/>
      <c r="AD33" s="103"/>
      <c r="AE33" s="103"/>
      <c r="AF33" s="103"/>
      <c r="AG33" s="103"/>
      <c r="AH33" s="22"/>
      <c r="AI33" s="25"/>
      <c r="AJ33" s="21"/>
    </row>
    <row r="34" spans="1:36" ht="24" customHeight="1" thickBot="1" x14ac:dyDescent="0.35">
      <c r="A34" s="89" t="s">
        <v>18</v>
      </c>
      <c r="B34" s="90"/>
      <c r="C34" s="59" t="s">
        <v>12</v>
      </c>
      <c r="D34" s="85" t="e">
        <f>SUM(D32:D33)</f>
        <v>#DIV/0!</v>
      </c>
      <c r="E34" s="91" t="s">
        <v>19</v>
      </c>
      <c r="F34" s="92"/>
      <c r="G34" s="92"/>
      <c r="H34" s="92"/>
      <c r="I34" s="59" t="s">
        <v>12</v>
      </c>
      <c r="J34" s="61">
        <f>SUM(J32:J33)</f>
        <v>0</v>
      </c>
      <c r="K34" s="91" t="s">
        <v>20</v>
      </c>
      <c r="L34" s="92"/>
      <c r="M34" s="92"/>
      <c r="N34" s="92"/>
      <c r="O34" s="59" t="s">
        <v>12</v>
      </c>
      <c r="P34" s="60">
        <f>SUM(P32:P33)</f>
        <v>0</v>
      </c>
      <c r="Q34" s="62"/>
      <c r="R34" s="42"/>
      <c r="S34" s="44"/>
      <c r="T34" s="44"/>
      <c r="U34" s="44"/>
      <c r="V34" s="45"/>
      <c r="W34" s="3"/>
      <c r="X34" s="21"/>
      <c r="Y34" s="21"/>
      <c r="Z34" s="21"/>
      <c r="AA34" s="93"/>
      <c r="AB34" s="93"/>
      <c r="AC34" s="93"/>
      <c r="AD34" s="93"/>
      <c r="AE34" s="93"/>
      <c r="AF34" s="93"/>
      <c r="AG34" s="93"/>
      <c r="AH34" s="45"/>
      <c r="AI34" s="3"/>
      <c r="AJ34" s="21"/>
    </row>
    <row r="35" spans="1:36" ht="21" thickBot="1" x14ac:dyDescent="0.35"/>
    <row r="36" spans="1:36" ht="20.25" customHeight="1" x14ac:dyDescent="0.3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36" ht="23.25" customHeight="1" x14ac:dyDescent="0.3">
      <c r="A37" s="7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79"/>
    </row>
    <row r="38" spans="1:36" ht="23.25" customHeight="1" x14ac:dyDescent="0.3">
      <c r="A38" s="78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79"/>
    </row>
    <row r="39" spans="1:36" ht="23.25" customHeight="1" x14ac:dyDescent="0.3">
      <c r="A39" s="78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79"/>
    </row>
    <row r="40" spans="1:36" ht="23.25" customHeight="1" x14ac:dyDescent="0.3">
      <c r="A40" s="7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79"/>
    </row>
    <row r="41" spans="1:36" ht="23.25" customHeight="1" x14ac:dyDescent="0.3">
      <c r="A41" s="78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79"/>
    </row>
    <row r="42" spans="1:36" ht="23.25" customHeight="1" x14ac:dyDescent="0.3">
      <c r="A42" s="78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79"/>
    </row>
    <row r="43" spans="1:36" ht="23.25" customHeight="1" x14ac:dyDescent="0.3">
      <c r="A43" s="78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79"/>
    </row>
    <row r="44" spans="1:36" ht="23.25" customHeight="1" x14ac:dyDescent="0.3">
      <c r="A44" s="78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79"/>
    </row>
    <row r="45" spans="1:36" ht="23.25" customHeight="1" x14ac:dyDescent="0.3">
      <c r="A45" s="78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79"/>
    </row>
    <row r="46" spans="1:36" ht="23.25" customHeight="1" x14ac:dyDescent="0.3">
      <c r="A46" s="78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79"/>
    </row>
    <row r="47" spans="1:36" ht="23.25" customHeight="1" thickBot="1" x14ac:dyDescent="0.35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2"/>
    </row>
    <row r="48" spans="1:36" ht="23.25" customHeight="1" x14ac:dyDescent="0.3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/>
      <c r="S48" s="64"/>
    </row>
    <row r="49" spans="1:19" ht="23.25" customHeight="1" x14ac:dyDescent="0.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  <c r="S49" s="64"/>
    </row>
    <row r="50" spans="1:19" x14ac:dyDescent="0.3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4"/>
    </row>
  </sheetData>
  <sheetProtection algorithmName="SHA-512" hashValue="HWUH3O1/LSXXKkB2slGpUUZpim9ReH7ovMBAqbmuXKDsxi1CMYZN2mJ3npORLiUuywCQELZpYLSBeUaWCprEew==" saltValue="r6Bt/05IlKmO4fBOm61edw==" spinCount="100000" sheet="1" objects="1" scenarios="1"/>
  <mergeCells count="33">
    <mergeCell ref="X7:AD7"/>
    <mergeCell ref="A1:Q1"/>
    <mergeCell ref="A2:Q2"/>
    <mergeCell ref="A4:Q4"/>
    <mergeCell ref="A5:D5"/>
    <mergeCell ref="X6:AD6"/>
    <mergeCell ref="A8:B8"/>
    <mergeCell ref="E8:H8"/>
    <mergeCell ref="K8:N8"/>
    <mergeCell ref="X8:AD8"/>
    <mergeCell ref="A9:B9"/>
    <mergeCell ref="E9:H9"/>
    <mergeCell ref="K9:N9"/>
    <mergeCell ref="A10:B10"/>
    <mergeCell ref="E10:H10"/>
    <mergeCell ref="K10:N10"/>
    <mergeCell ref="AA32:AG32"/>
    <mergeCell ref="A33:B33"/>
    <mergeCell ref="E33:H33"/>
    <mergeCell ref="K33:N33"/>
    <mergeCell ref="AA33:AG33"/>
    <mergeCell ref="A12:P20"/>
    <mergeCell ref="A29:H29"/>
    <mergeCell ref="A31:H31"/>
    <mergeCell ref="K32:N32"/>
    <mergeCell ref="E32:H32"/>
    <mergeCell ref="A32:B32"/>
    <mergeCell ref="A23:D23"/>
    <mergeCell ref="A22:Q22"/>
    <mergeCell ref="A34:B34"/>
    <mergeCell ref="E34:H34"/>
    <mergeCell ref="K34:N34"/>
    <mergeCell ref="AA34:AG34"/>
  </mergeCells>
  <pageMargins left="0.53989583333333335" right="0.4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Clock to Credit Hour Converter</vt:lpstr>
      <vt:lpstr>'Clock to Credit Hour Converter'!Print_Area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2014-06-16T07:05:04Z</dcterms:created>
  <dcterms:modified xsi:type="dcterms:W3CDTF">2018-03-12T05:42:39Z</dcterms:modified>
</cp:coreProperties>
</file>